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13" windowWidth="28380" windowHeight="13268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15" i="1"/>
  <c r="D15"/>
  <c r="D14"/>
  <c r="C10"/>
  <c r="B24"/>
  <c r="B23"/>
  <c r="B22"/>
  <c r="B19"/>
  <c r="B18"/>
  <c r="B14"/>
  <c r="C11"/>
  <c r="C7"/>
  <c r="C6"/>
</calcChain>
</file>

<file path=xl/sharedStrings.xml><?xml version="1.0" encoding="utf-8"?>
<sst xmlns="http://schemas.openxmlformats.org/spreadsheetml/2006/main" count="32" uniqueCount="21">
  <si>
    <t>Kg/Kmol</t>
  </si>
  <si>
    <t>mg/m3</t>
  </si>
  <si>
    <t>mg/m3 =</t>
  </si>
  <si>
    <t>ppm</t>
  </si>
  <si>
    <t>g/h</t>
  </si>
  <si>
    <t>Produzione di CO2</t>
  </si>
  <si>
    <t>Persone</t>
  </si>
  <si>
    <t>CO2 tot</t>
  </si>
  <si>
    <t>Volume</t>
  </si>
  <si>
    <t>m3</t>
  </si>
  <si>
    <t>g/m3</t>
  </si>
  <si>
    <t>24,47 è il volume di una kmole di gas a 25°C</t>
  </si>
  <si>
    <t>22,41 è il volume di una kmole di gas in condizioni normali (0°C).</t>
  </si>
  <si>
    <t>M CO2  a 20°C</t>
  </si>
  <si>
    <t>M CO2 a 0°C</t>
  </si>
  <si>
    <t>PRODUZIONE DI CO2 CON LA RESPIRAZIONE</t>
  </si>
  <si>
    <t>Concentrazione di CO2 dopo 1 ora</t>
  </si>
  <si>
    <t>Conc.</t>
  </si>
  <si>
    <t>g/min</t>
  </si>
  <si>
    <t>Camminare  5 Km/h  250w</t>
  </si>
  <si>
    <t>A riposo 80w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</si>
</sst>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zoomScale="200" zoomScaleNormal="200" workbookViewId="0">
      <selection activeCell="B24" sqref="B24"/>
    </sheetView>
  </sheetViews>
  <sheetFormatPr defaultRowHeight="14.25"/>
  <cols>
    <col min="1" max="1" width="23.9296875" customWidth="1"/>
  </cols>
  <sheetData>
    <row r="1" spans="1:5">
      <c r="A1" s="1" t="s">
        <v>15</v>
      </c>
    </row>
    <row r="2" spans="1:5">
      <c r="A2" t="s">
        <v>12</v>
      </c>
    </row>
    <row r="3" spans="1:5">
      <c r="A3" t="s">
        <v>11</v>
      </c>
    </row>
    <row r="5" spans="1:5">
      <c r="A5" t="s">
        <v>13</v>
      </c>
      <c r="B5">
        <v>44</v>
      </c>
      <c r="C5" t="s">
        <v>0</v>
      </c>
    </row>
    <row r="6" spans="1:5">
      <c r="A6">
        <v>1</v>
      </c>
      <c r="B6" t="s">
        <v>2</v>
      </c>
      <c r="C6">
        <f>1*24.47/B5</f>
        <v>0.55613636363636365</v>
      </c>
      <c r="D6" t="s">
        <v>3</v>
      </c>
    </row>
    <row r="7" spans="1:5">
      <c r="A7">
        <v>1</v>
      </c>
      <c r="B7" t="s">
        <v>3</v>
      </c>
      <c r="C7">
        <f>1/C6</f>
        <v>1.798120147118921</v>
      </c>
      <c r="D7" t="s">
        <v>1</v>
      </c>
    </row>
    <row r="9" spans="1:5">
      <c r="A9" t="s">
        <v>14</v>
      </c>
      <c r="B9">
        <v>44</v>
      </c>
      <c r="C9" t="s">
        <v>0</v>
      </c>
    </row>
    <row r="10" spans="1:5">
      <c r="A10">
        <v>1</v>
      </c>
      <c r="B10" t="s">
        <v>2</v>
      </c>
      <c r="C10">
        <f>1*22.41/B9</f>
        <v>0.50931818181818178</v>
      </c>
      <c r="D10" t="s">
        <v>3</v>
      </c>
    </row>
    <row r="11" spans="1:5">
      <c r="A11">
        <v>1</v>
      </c>
      <c r="B11" t="s">
        <v>3</v>
      </c>
      <c r="C11">
        <f>1/C10</f>
        <v>1.9634091923248551</v>
      </c>
      <c r="D11" t="s">
        <v>1</v>
      </c>
    </row>
    <row r="13" spans="1:5">
      <c r="A13" t="s">
        <v>5</v>
      </c>
    </row>
    <row r="14" spans="1:5">
      <c r="A14" t="s">
        <v>19</v>
      </c>
      <c r="B14">
        <f>280/80*0.48*60</f>
        <v>100.8</v>
      </c>
      <c r="C14" t="s">
        <v>4</v>
      </c>
      <c r="D14">
        <f>B14/60</f>
        <v>1.68</v>
      </c>
      <c r="E14" t="s">
        <v>18</v>
      </c>
    </row>
    <row r="15" spans="1:5">
      <c r="A15" t="s">
        <v>20</v>
      </c>
      <c r="B15">
        <f>80/80*0.48*60</f>
        <v>28.799999999999997</v>
      </c>
      <c r="C15" t="s">
        <v>4</v>
      </c>
      <c r="D15">
        <f>B15/60</f>
        <v>0.47999999999999993</v>
      </c>
      <c r="E15" t="s">
        <v>18</v>
      </c>
    </row>
    <row r="17" spans="1:3">
      <c r="A17" t="s">
        <v>6</v>
      </c>
      <c r="B17">
        <v>23</v>
      </c>
    </row>
    <row r="18" spans="1:3">
      <c r="A18" t="s">
        <v>7</v>
      </c>
      <c r="B18">
        <f>B15*B17</f>
        <v>662.4</v>
      </c>
      <c r="C18" t="s">
        <v>4</v>
      </c>
    </row>
    <row r="19" spans="1:3">
      <c r="A19" t="s">
        <v>8</v>
      </c>
      <c r="B19">
        <f>6*8*3.4</f>
        <v>163.19999999999999</v>
      </c>
      <c r="C19" t="s">
        <v>9</v>
      </c>
    </row>
    <row r="21" spans="1:3">
      <c r="A21" t="s">
        <v>16</v>
      </c>
    </row>
    <row r="22" spans="1:3">
      <c r="A22" t="s">
        <v>17</v>
      </c>
      <c r="B22">
        <f>B18/B19</f>
        <v>4.0588235294117645</v>
      </c>
      <c r="C22" t="s">
        <v>10</v>
      </c>
    </row>
    <row r="23" spans="1:3">
      <c r="B23">
        <f>B22*1000</f>
        <v>4058.8235294117644</v>
      </c>
      <c r="C23" t="s">
        <v>1</v>
      </c>
    </row>
    <row r="24" spans="1:3">
      <c r="B24">
        <f>B23/C7</f>
        <v>2257.2593582887703</v>
      </c>
      <c r="C24" t="s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2020-10-08T18:10:57Z</dcterms:created>
  <dcterms:modified xsi:type="dcterms:W3CDTF">2020-10-08T18:54:22Z</dcterms:modified>
</cp:coreProperties>
</file>